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1 (2)" sheetId="2" r:id="rId2"/>
  </sheets>
  <calcPr calcId="144525"/>
</workbook>
</file>

<file path=xl/sharedStrings.xml><?xml version="1.0" encoding="utf-8"?>
<sst xmlns="http://schemas.openxmlformats.org/spreadsheetml/2006/main" count="67" uniqueCount="49">
  <si>
    <t>2021年科研先进候选科室一览表</t>
  </si>
  <si>
    <t>科室</t>
  </si>
  <si>
    <t>人数</t>
  </si>
  <si>
    <t>科室能力分数</t>
  </si>
  <si>
    <t>科室人均能力分数</t>
  </si>
  <si>
    <t>课题立项得分</t>
  </si>
  <si>
    <t>论文得分</t>
  </si>
  <si>
    <t>2021年科室科研得分</t>
  </si>
  <si>
    <t>人均科研得分</t>
  </si>
  <si>
    <t>人均科研得分与人均能力得分比值</t>
  </si>
  <si>
    <t>排名</t>
  </si>
  <si>
    <t>血液内科</t>
  </si>
  <si>
    <t>科研先进科室</t>
  </si>
  <si>
    <t>普外科</t>
  </si>
  <si>
    <t>检验科</t>
  </si>
  <si>
    <t>2021年科研先进科室得分排名表</t>
  </si>
  <si>
    <t>专利得分</t>
  </si>
  <si>
    <t>急诊内科</t>
  </si>
  <si>
    <t>肿瘤科</t>
  </si>
  <si>
    <t>骨科</t>
  </si>
  <si>
    <t>急诊外科</t>
  </si>
  <si>
    <t>神经外科</t>
  </si>
  <si>
    <t>药学部</t>
  </si>
  <si>
    <t>呼吸内科</t>
  </si>
  <si>
    <t>内分泌科</t>
  </si>
  <si>
    <t>耳鼻咽喉头颈外科</t>
  </si>
  <si>
    <t>泌尿外科</t>
  </si>
  <si>
    <t>麻醉科</t>
  </si>
  <si>
    <t>输血科</t>
  </si>
  <si>
    <t>心胸外科</t>
  </si>
  <si>
    <t>肾内科风湿科</t>
  </si>
  <si>
    <t>医学影像科</t>
  </si>
  <si>
    <t>口腔科</t>
  </si>
  <si>
    <t>神经内科</t>
  </si>
  <si>
    <t>临床病理中心</t>
  </si>
  <si>
    <t>感染疾病科</t>
  </si>
  <si>
    <t>儿科</t>
  </si>
  <si>
    <t>心血管内科</t>
  </si>
  <si>
    <t>康复医学科</t>
  </si>
  <si>
    <t>烧伤整形外科</t>
  </si>
  <si>
    <t>眼科</t>
  </si>
  <si>
    <t>消化内科</t>
  </si>
  <si>
    <t>健康管理中心</t>
  </si>
  <si>
    <t>妇产科</t>
  </si>
  <si>
    <t>超声医学科</t>
  </si>
  <si>
    <t>重症医学科</t>
  </si>
  <si>
    <t>中医科</t>
  </si>
  <si>
    <t>皮肤科</t>
  </si>
  <si>
    <t>心电图室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</si>
</sst>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(0.00\)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2" fillId="22" borderId="4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selection activeCell="A1" sqref="A1:J1"/>
    </sheetView>
  </sheetViews>
  <sheetFormatPr defaultColWidth="9" defaultRowHeight="13.5" outlineLevelRow="4"/>
  <cols>
    <col min="1" max="1" width="16.375" style="1" customWidth="1"/>
    <col min="2" max="2" width="7" style="1" customWidth="1"/>
    <col min="3" max="3" width="8.375" style="1" customWidth="1"/>
    <col min="4" max="4" width="11.75" style="2" customWidth="1"/>
    <col min="5" max="5" width="9.375" customWidth="1"/>
    <col min="6" max="6" width="8.5" customWidth="1"/>
    <col min="7" max="7" width="14.125" style="1" customWidth="1"/>
    <col min="8" max="8" width="12.625" style="2"/>
    <col min="9" max="9" width="18.375" style="3" customWidth="1"/>
    <col min="11" max="11" width="13.875" customWidth="1"/>
  </cols>
  <sheetData>
    <row r="1" ht="5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13"/>
    </row>
    <row r="2" ht="51" customHeight="1" spans="1:10">
      <c r="A2" s="5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7" t="s">
        <v>10</v>
      </c>
    </row>
    <row r="3" ht="25" customHeight="1" spans="1:11">
      <c r="A3" s="10" t="s">
        <v>11</v>
      </c>
      <c r="B3" s="10">
        <v>16</v>
      </c>
      <c r="C3" s="10">
        <v>105</v>
      </c>
      <c r="D3" s="10">
        <f>C3/B3</f>
        <v>6.5625</v>
      </c>
      <c r="E3" s="10">
        <v>108</v>
      </c>
      <c r="F3" s="10">
        <v>0</v>
      </c>
      <c r="G3" s="9">
        <f>E3+F3</f>
        <v>108</v>
      </c>
      <c r="H3" s="14">
        <f>G3/B3</f>
        <v>6.75</v>
      </c>
      <c r="I3" s="14">
        <f>H3/D3</f>
        <v>1.02857142857143</v>
      </c>
      <c r="J3" s="9">
        <v>1</v>
      </c>
      <c r="K3" t="s">
        <v>12</v>
      </c>
    </row>
    <row r="4" ht="25" customHeight="1" spans="1:11">
      <c r="A4" s="8" t="s">
        <v>13</v>
      </c>
      <c r="B4" s="8">
        <v>22</v>
      </c>
      <c r="C4" s="8">
        <v>160</v>
      </c>
      <c r="D4" s="8">
        <f>C4/B4</f>
        <v>7.27272727272727</v>
      </c>
      <c r="E4" s="8">
        <v>67</v>
      </c>
      <c r="F4" s="8">
        <v>94</v>
      </c>
      <c r="G4" s="9">
        <f>E4+F4</f>
        <v>161</v>
      </c>
      <c r="H4" s="14">
        <f>G4/B4</f>
        <v>7.31818181818182</v>
      </c>
      <c r="I4" s="14">
        <f>H4/D4</f>
        <v>1.00625</v>
      </c>
      <c r="J4" s="9">
        <v>2</v>
      </c>
      <c r="K4" t="s">
        <v>12</v>
      </c>
    </row>
    <row r="5" ht="25" customHeight="1" spans="1:11">
      <c r="A5" s="10" t="s">
        <v>14</v>
      </c>
      <c r="B5" s="10">
        <v>31</v>
      </c>
      <c r="C5" s="10">
        <v>134</v>
      </c>
      <c r="D5" s="10">
        <f>C5/B5</f>
        <v>4.32258064516129</v>
      </c>
      <c r="E5" s="10">
        <v>104</v>
      </c>
      <c r="F5" s="10">
        <v>29</v>
      </c>
      <c r="G5" s="9">
        <f>E5+F5</f>
        <v>133</v>
      </c>
      <c r="H5" s="14">
        <f>G5/B5</f>
        <v>4.29032258064516</v>
      </c>
      <c r="I5" s="14">
        <f>H5/D5</f>
        <v>0.992537313432836</v>
      </c>
      <c r="J5" s="9">
        <v>3</v>
      </c>
      <c r="K5" t="s">
        <v>12</v>
      </c>
    </row>
  </sheetData>
  <sortState ref="A3:K37">
    <sortCondition ref="I3" descending="1"/>
  </sortState>
  <mergeCells count="1">
    <mergeCell ref="A1:J1"/>
  </mergeCells>
  <pageMargins left="0.75" right="0.75" top="1" bottom="1" header="0.5" footer="0.5"/>
  <pageSetup paperSize="9" scale="8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workbookViewId="0">
      <selection activeCell="A1" sqref="A1:K1"/>
    </sheetView>
  </sheetViews>
  <sheetFormatPr defaultColWidth="9" defaultRowHeight="13.5"/>
  <cols>
    <col min="1" max="1" width="16.375" style="1" customWidth="1"/>
    <col min="2" max="2" width="7" style="1" customWidth="1"/>
    <col min="3" max="3" width="8.375" style="1" customWidth="1"/>
    <col min="4" max="4" width="11.75" style="2" customWidth="1"/>
    <col min="5" max="5" width="9.375" customWidth="1"/>
    <col min="6" max="7" width="8.5" customWidth="1"/>
    <col min="8" max="8" width="14.125" style="1" customWidth="1"/>
    <col min="9" max="9" width="12.625" style="2"/>
    <col min="10" max="10" width="18.375" style="3" customWidth="1"/>
    <col min="12" max="12" width="13.875" customWidth="1"/>
  </cols>
  <sheetData>
    <row r="1" ht="54" customHeight="1" spans="1:11">
      <c r="A1" s="4" t="s">
        <v>15</v>
      </c>
      <c r="B1" s="4"/>
      <c r="C1" s="4"/>
      <c r="D1" s="4"/>
      <c r="E1" s="4"/>
      <c r="F1" s="4"/>
      <c r="G1" s="4"/>
      <c r="H1" s="4"/>
      <c r="I1" s="4"/>
      <c r="J1" s="4"/>
      <c r="K1" s="13"/>
    </row>
    <row r="2" ht="51" customHeight="1" spans="1:11">
      <c r="A2" s="5" t="s">
        <v>1</v>
      </c>
      <c r="B2" s="5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16</v>
      </c>
      <c r="H2" s="6" t="s">
        <v>7</v>
      </c>
      <c r="I2" s="7" t="s">
        <v>8</v>
      </c>
      <c r="J2" s="7" t="s">
        <v>9</v>
      </c>
      <c r="K2" s="7" t="s">
        <v>10</v>
      </c>
    </row>
    <row r="3" ht="25" customHeight="1" spans="1:12">
      <c r="A3" s="8" t="s">
        <v>13</v>
      </c>
      <c r="B3" s="8">
        <v>22</v>
      </c>
      <c r="C3" s="8">
        <v>160</v>
      </c>
      <c r="D3" s="8">
        <f t="shared" ref="D3:D21" si="0">C3/B3</f>
        <v>7.27272727272727</v>
      </c>
      <c r="E3" s="8">
        <v>67</v>
      </c>
      <c r="F3" s="8">
        <v>94</v>
      </c>
      <c r="G3" s="8">
        <v>15</v>
      </c>
      <c r="H3" s="9">
        <f t="shared" ref="H3:H37" si="1">E3+F3+G3</f>
        <v>176</v>
      </c>
      <c r="I3" s="14">
        <f t="shared" ref="I3:I37" si="2">H3/B3</f>
        <v>8</v>
      </c>
      <c r="J3" s="14">
        <f t="shared" ref="J3:J37" si="3">I3/D3</f>
        <v>1.1</v>
      </c>
      <c r="K3" s="9">
        <v>1</v>
      </c>
      <c r="L3" t="s">
        <v>12</v>
      </c>
    </row>
    <row r="4" ht="25" customHeight="1" spans="1:12">
      <c r="A4" s="10" t="s">
        <v>11</v>
      </c>
      <c r="B4" s="10">
        <v>16</v>
      </c>
      <c r="C4" s="10">
        <v>105</v>
      </c>
      <c r="D4" s="10">
        <f t="shared" si="0"/>
        <v>6.5625</v>
      </c>
      <c r="E4" s="10">
        <v>108</v>
      </c>
      <c r="F4" s="10">
        <v>0</v>
      </c>
      <c r="G4" s="10">
        <v>0</v>
      </c>
      <c r="H4" s="9">
        <f t="shared" si="1"/>
        <v>108</v>
      </c>
      <c r="I4" s="14">
        <f t="shared" si="2"/>
        <v>6.75</v>
      </c>
      <c r="J4" s="14">
        <f t="shared" si="3"/>
        <v>1.02857142857143</v>
      </c>
      <c r="K4" s="9">
        <v>2</v>
      </c>
      <c r="L4" t="s">
        <v>12</v>
      </c>
    </row>
    <row r="5" ht="25" customHeight="1" spans="1:12">
      <c r="A5" s="10" t="s">
        <v>14</v>
      </c>
      <c r="B5" s="10">
        <v>31</v>
      </c>
      <c r="C5" s="10">
        <v>134</v>
      </c>
      <c r="D5" s="10">
        <f t="shared" si="0"/>
        <v>4.32258064516129</v>
      </c>
      <c r="E5" s="10">
        <v>104</v>
      </c>
      <c r="F5" s="10">
        <v>29</v>
      </c>
      <c r="G5" s="10">
        <v>0</v>
      </c>
      <c r="H5" s="9">
        <f t="shared" si="1"/>
        <v>133</v>
      </c>
      <c r="I5" s="14">
        <f t="shared" si="2"/>
        <v>4.29032258064516</v>
      </c>
      <c r="J5" s="14">
        <f t="shared" si="3"/>
        <v>0.992537313432836</v>
      </c>
      <c r="K5" s="9">
        <v>3</v>
      </c>
      <c r="L5" t="s">
        <v>12</v>
      </c>
    </row>
    <row r="6" ht="25" customHeight="1" spans="1:11">
      <c r="A6" s="10" t="s">
        <v>17</v>
      </c>
      <c r="B6" s="10">
        <v>13</v>
      </c>
      <c r="C6" s="10">
        <v>66</v>
      </c>
      <c r="D6" s="10">
        <f t="shared" si="0"/>
        <v>5.07692307692308</v>
      </c>
      <c r="E6" s="10">
        <v>40</v>
      </c>
      <c r="F6" s="10">
        <v>0.5</v>
      </c>
      <c r="G6" s="10">
        <v>3</v>
      </c>
      <c r="H6" s="9">
        <f t="shared" si="1"/>
        <v>43.5</v>
      </c>
      <c r="I6" s="14">
        <f t="shared" si="2"/>
        <v>3.34615384615385</v>
      </c>
      <c r="J6" s="14">
        <f t="shared" si="3"/>
        <v>0.659090909090909</v>
      </c>
      <c r="K6" s="9">
        <v>5</v>
      </c>
    </row>
    <row r="7" ht="25" customHeight="1" spans="1:11">
      <c r="A7" s="10" t="s">
        <v>18</v>
      </c>
      <c r="B7" s="10">
        <v>18</v>
      </c>
      <c r="C7" s="10">
        <v>114</v>
      </c>
      <c r="D7" s="10">
        <f t="shared" si="0"/>
        <v>6.33333333333333</v>
      </c>
      <c r="E7" s="10">
        <v>43</v>
      </c>
      <c r="F7" s="10">
        <v>31.5</v>
      </c>
      <c r="G7" s="10">
        <v>0</v>
      </c>
      <c r="H7" s="9">
        <f t="shared" si="1"/>
        <v>74.5</v>
      </c>
      <c r="I7" s="14">
        <f t="shared" si="2"/>
        <v>4.13888888888889</v>
      </c>
      <c r="J7" s="14">
        <f t="shared" si="3"/>
        <v>0.653508771929825</v>
      </c>
      <c r="K7" s="9">
        <v>6</v>
      </c>
    </row>
    <row r="8" ht="25" customHeight="1" spans="1:11">
      <c r="A8" s="8" t="s">
        <v>19</v>
      </c>
      <c r="B8" s="8">
        <v>15</v>
      </c>
      <c r="C8" s="8">
        <v>107</v>
      </c>
      <c r="D8" s="8">
        <f t="shared" si="0"/>
        <v>7.13333333333333</v>
      </c>
      <c r="E8" s="8">
        <v>61</v>
      </c>
      <c r="F8" s="8">
        <v>0.5</v>
      </c>
      <c r="G8" s="8">
        <v>3</v>
      </c>
      <c r="H8" s="9">
        <f t="shared" si="1"/>
        <v>64.5</v>
      </c>
      <c r="I8" s="14">
        <f t="shared" si="2"/>
        <v>4.3</v>
      </c>
      <c r="J8" s="14">
        <f t="shared" si="3"/>
        <v>0.602803738317757</v>
      </c>
      <c r="K8" s="9">
        <v>7</v>
      </c>
    </row>
    <row r="9" ht="25" customHeight="1" spans="1:11">
      <c r="A9" s="10" t="s">
        <v>20</v>
      </c>
      <c r="B9" s="10">
        <v>7</v>
      </c>
      <c r="C9" s="10">
        <v>46</v>
      </c>
      <c r="D9" s="10">
        <f t="shared" si="0"/>
        <v>6.57142857142857</v>
      </c>
      <c r="E9" s="8">
        <v>25</v>
      </c>
      <c r="F9" s="8">
        <v>0</v>
      </c>
      <c r="G9" s="8">
        <v>0</v>
      </c>
      <c r="H9" s="9">
        <f t="shared" si="1"/>
        <v>25</v>
      </c>
      <c r="I9" s="14">
        <f t="shared" si="2"/>
        <v>3.57142857142857</v>
      </c>
      <c r="J9" s="14">
        <f t="shared" si="3"/>
        <v>0.543478260869565</v>
      </c>
      <c r="K9" s="9">
        <v>4</v>
      </c>
    </row>
    <row r="10" ht="25" customHeight="1" spans="1:11">
      <c r="A10" s="10" t="s">
        <v>21</v>
      </c>
      <c r="B10" s="10">
        <v>8</v>
      </c>
      <c r="C10" s="10">
        <v>50</v>
      </c>
      <c r="D10" s="10">
        <f t="shared" si="0"/>
        <v>6.25</v>
      </c>
      <c r="E10" s="8">
        <v>21</v>
      </c>
      <c r="F10" s="8">
        <v>0.167</v>
      </c>
      <c r="G10" s="8">
        <v>0</v>
      </c>
      <c r="H10" s="9">
        <f t="shared" si="1"/>
        <v>21.167</v>
      </c>
      <c r="I10" s="14">
        <f t="shared" si="2"/>
        <v>2.645875</v>
      </c>
      <c r="J10" s="14">
        <f t="shared" si="3"/>
        <v>0.42334</v>
      </c>
      <c r="K10" s="9">
        <v>8</v>
      </c>
    </row>
    <row r="11" ht="25" customHeight="1" spans="1:11">
      <c r="A11" s="8" t="s">
        <v>22</v>
      </c>
      <c r="B11" s="8">
        <v>32</v>
      </c>
      <c r="C11" s="8">
        <v>135</v>
      </c>
      <c r="D11" s="8">
        <f t="shared" si="0"/>
        <v>4.21875</v>
      </c>
      <c r="E11" s="8">
        <v>34</v>
      </c>
      <c r="F11" s="8">
        <v>18.5</v>
      </c>
      <c r="G11" s="8">
        <v>0</v>
      </c>
      <c r="H11" s="9">
        <f t="shared" si="1"/>
        <v>52.5</v>
      </c>
      <c r="I11" s="14">
        <f t="shared" si="2"/>
        <v>1.640625</v>
      </c>
      <c r="J11" s="14">
        <f t="shared" si="3"/>
        <v>0.388888888888889</v>
      </c>
      <c r="K11" s="9">
        <v>9</v>
      </c>
    </row>
    <row r="12" ht="25" customHeight="1" spans="1:11">
      <c r="A12" s="10" t="s">
        <v>23</v>
      </c>
      <c r="B12" s="10">
        <v>12</v>
      </c>
      <c r="C12" s="10">
        <v>72</v>
      </c>
      <c r="D12" s="10">
        <f t="shared" si="0"/>
        <v>6</v>
      </c>
      <c r="E12" s="10">
        <v>15</v>
      </c>
      <c r="F12" s="10">
        <v>11.667</v>
      </c>
      <c r="G12" s="10">
        <v>0</v>
      </c>
      <c r="H12" s="9">
        <f t="shared" si="1"/>
        <v>26.667</v>
      </c>
      <c r="I12" s="14">
        <f t="shared" si="2"/>
        <v>2.22225</v>
      </c>
      <c r="J12" s="14">
        <f t="shared" si="3"/>
        <v>0.370375</v>
      </c>
      <c r="K12" s="9">
        <v>10</v>
      </c>
    </row>
    <row r="13" ht="30" customHeight="1" spans="1:11">
      <c r="A13" s="10" t="s">
        <v>24</v>
      </c>
      <c r="B13" s="10">
        <v>9</v>
      </c>
      <c r="C13" s="10">
        <v>58</v>
      </c>
      <c r="D13" s="10">
        <f t="shared" si="0"/>
        <v>6.44444444444444</v>
      </c>
      <c r="E13" s="10">
        <v>18</v>
      </c>
      <c r="F13" s="10">
        <v>2.5</v>
      </c>
      <c r="G13" s="10">
        <v>0</v>
      </c>
      <c r="H13" s="9">
        <f t="shared" si="1"/>
        <v>20.5</v>
      </c>
      <c r="I13" s="14">
        <f t="shared" si="2"/>
        <v>2.27777777777778</v>
      </c>
      <c r="J13" s="14">
        <f t="shared" si="3"/>
        <v>0.353448275862069</v>
      </c>
      <c r="K13" s="9">
        <v>11</v>
      </c>
    </row>
    <row r="14" ht="39" customHeight="1" spans="1:11">
      <c r="A14" s="11" t="s">
        <v>25</v>
      </c>
      <c r="B14" s="10">
        <v>11</v>
      </c>
      <c r="C14" s="10">
        <v>58</v>
      </c>
      <c r="D14" s="10">
        <f t="shared" si="0"/>
        <v>5.27272727272727</v>
      </c>
      <c r="E14" s="10">
        <v>18</v>
      </c>
      <c r="F14" s="10">
        <v>2</v>
      </c>
      <c r="G14" s="10">
        <v>0</v>
      </c>
      <c r="H14" s="9">
        <f t="shared" si="1"/>
        <v>20</v>
      </c>
      <c r="I14" s="14">
        <f t="shared" si="2"/>
        <v>1.81818181818182</v>
      </c>
      <c r="J14" s="14">
        <f t="shared" si="3"/>
        <v>0.344827586206897</v>
      </c>
      <c r="K14" s="9">
        <v>12</v>
      </c>
    </row>
    <row r="15" ht="25" customHeight="1" spans="1:11">
      <c r="A15" s="10" t="s">
        <v>26</v>
      </c>
      <c r="B15" s="10">
        <v>10</v>
      </c>
      <c r="C15" s="10">
        <v>66</v>
      </c>
      <c r="D15" s="10">
        <f t="shared" si="0"/>
        <v>6.6</v>
      </c>
      <c r="E15" s="10">
        <v>15</v>
      </c>
      <c r="F15" s="10">
        <v>5.17</v>
      </c>
      <c r="G15" s="10">
        <v>0</v>
      </c>
      <c r="H15" s="9">
        <f t="shared" si="1"/>
        <v>20.17</v>
      </c>
      <c r="I15" s="14">
        <f t="shared" si="2"/>
        <v>2.017</v>
      </c>
      <c r="J15" s="14">
        <f t="shared" si="3"/>
        <v>0.305606060606061</v>
      </c>
      <c r="K15" s="9">
        <v>13</v>
      </c>
    </row>
    <row r="16" ht="25" customHeight="1" spans="1:11">
      <c r="A16" s="10" t="s">
        <v>27</v>
      </c>
      <c r="B16" s="10">
        <v>19</v>
      </c>
      <c r="C16" s="10">
        <v>106</v>
      </c>
      <c r="D16" s="10">
        <f t="shared" si="0"/>
        <v>5.57894736842105</v>
      </c>
      <c r="E16" s="10">
        <v>0</v>
      </c>
      <c r="F16" s="10">
        <v>30</v>
      </c>
      <c r="G16" s="10">
        <v>0</v>
      </c>
      <c r="H16" s="9">
        <f t="shared" si="1"/>
        <v>30</v>
      </c>
      <c r="I16" s="14">
        <f t="shared" si="2"/>
        <v>1.57894736842105</v>
      </c>
      <c r="J16" s="14">
        <f t="shared" si="3"/>
        <v>0.283018867924528</v>
      </c>
      <c r="K16" s="9">
        <v>14</v>
      </c>
    </row>
    <row r="17" ht="25" customHeight="1" spans="1:11">
      <c r="A17" s="10" t="s">
        <v>28</v>
      </c>
      <c r="B17" s="10">
        <v>8</v>
      </c>
      <c r="C17" s="10">
        <v>32</v>
      </c>
      <c r="D17" s="10">
        <f t="shared" si="0"/>
        <v>4</v>
      </c>
      <c r="E17" s="10">
        <v>0</v>
      </c>
      <c r="F17" s="10">
        <v>3</v>
      </c>
      <c r="G17" s="10">
        <v>6</v>
      </c>
      <c r="H17" s="9">
        <f t="shared" si="1"/>
        <v>9</v>
      </c>
      <c r="I17" s="14">
        <f t="shared" si="2"/>
        <v>1.125</v>
      </c>
      <c r="J17" s="14">
        <f t="shared" si="3"/>
        <v>0.28125</v>
      </c>
      <c r="K17" s="9">
        <v>15</v>
      </c>
    </row>
    <row r="18" ht="25" customHeight="1" spans="1:11">
      <c r="A18" s="10" t="s">
        <v>29</v>
      </c>
      <c r="B18" s="10">
        <v>8</v>
      </c>
      <c r="C18" s="10">
        <v>50</v>
      </c>
      <c r="D18" s="10">
        <f t="shared" si="0"/>
        <v>6.25</v>
      </c>
      <c r="E18" s="10">
        <v>0</v>
      </c>
      <c r="F18" s="10">
        <v>8</v>
      </c>
      <c r="G18" s="10">
        <v>3</v>
      </c>
      <c r="H18" s="9">
        <f t="shared" si="1"/>
        <v>11</v>
      </c>
      <c r="I18" s="14">
        <f t="shared" si="2"/>
        <v>1.375</v>
      </c>
      <c r="J18" s="14">
        <f t="shared" si="3"/>
        <v>0.22</v>
      </c>
      <c r="K18" s="9">
        <v>16</v>
      </c>
    </row>
    <row r="19" ht="25" customHeight="1" spans="1:11">
      <c r="A19" s="10" t="s">
        <v>30</v>
      </c>
      <c r="B19" s="10">
        <v>12</v>
      </c>
      <c r="C19" s="10">
        <v>70</v>
      </c>
      <c r="D19" s="10">
        <f t="shared" si="0"/>
        <v>5.83333333333333</v>
      </c>
      <c r="E19" s="10">
        <v>15</v>
      </c>
      <c r="F19" s="10">
        <v>0</v>
      </c>
      <c r="G19" s="10">
        <v>0</v>
      </c>
      <c r="H19" s="9">
        <f t="shared" si="1"/>
        <v>15</v>
      </c>
      <c r="I19" s="14">
        <f t="shared" si="2"/>
        <v>1.25</v>
      </c>
      <c r="J19" s="14">
        <f t="shared" si="3"/>
        <v>0.214285714285714</v>
      </c>
      <c r="K19" s="9">
        <v>17</v>
      </c>
    </row>
    <row r="20" ht="25" customHeight="1" spans="1:11">
      <c r="A20" s="10" t="s">
        <v>31</v>
      </c>
      <c r="B20" s="10">
        <v>27</v>
      </c>
      <c r="C20" s="10">
        <v>104</v>
      </c>
      <c r="D20" s="10">
        <f t="shared" si="0"/>
        <v>3.85185185185185</v>
      </c>
      <c r="E20" s="10">
        <v>3</v>
      </c>
      <c r="F20" s="10">
        <v>15</v>
      </c>
      <c r="G20" s="10">
        <v>0</v>
      </c>
      <c r="H20" s="9">
        <f t="shared" si="1"/>
        <v>18</v>
      </c>
      <c r="I20" s="14">
        <f t="shared" si="2"/>
        <v>0.666666666666667</v>
      </c>
      <c r="J20" s="14">
        <f t="shared" si="3"/>
        <v>0.173076923076923</v>
      </c>
      <c r="K20" s="9">
        <v>18</v>
      </c>
    </row>
    <row r="21" ht="25" customHeight="1" spans="1:11">
      <c r="A21" s="10" t="s">
        <v>32</v>
      </c>
      <c r="B21" s="10">
        <v>18</v>
      </c>
      <c r="C21" s="10">
        <v>106</v>
      </c>
      <c r="D21" s="10">
        <f t="shared" si="0"/>
        <v>5.88888888888889</v>
      </c>
      <c r="E21" s="10">
        <v>3</v>
      </c>
      <c r="F21" s="10">
        <v>4.5</v>
      </c>
      <c r="G21" s="10">
        <v>3</v>
      </c>
      <c r="H21" s="9">
        <f t="shared" si="1"/>
        <v>10.5</v>
      </c>
      <c r="I21" s="14">
        <f t="shared" si="2"/>
        <v>0.583333333333333</v>
      </c>
      <c r="J21" s="14">
        <f t="shared" si="3"/>
        <v>0.0990566037735849</v>
      </c>
      <c r="K21" s="9">
        <v>19</v>
      </c>
    </row>
    <row r="22" ht="25" customHeight="1" spans="1:11">
      <c r="A22" s="10" t="s">
        <v>33</v>
      </c>
      <c r="B22" s="10">
        <v>10</v>
      </c>
      <c r="C22" s="10">
        <v>70</v>
      </c>
      <c r="D22" s="10">
        <v>7</v>
      </c>
      <c r="E22" s="10">
        <v>3</v>
      </c>
      <c r="F22" s="10">
        <v>0.167</v>
      </c>
      <c r="G22" s="10">
        <v>3</v>
      </c>
      <c r="H22" s="9">
        <f t="shared" si="1"/>
        <v>6.167</v>
      </c>
      <c r="I22" s="14">
        <f t="shared" si="2"/>
        <v>0.6167</v>
      </c>
      <c r="J22" s="14">
        <f t="shared" si="3"/>
        <v>0.0881</v>
      </c>
      <c r="K22" s="9">
        <v>20</v>
      </c>
    </row>
    <row r="23" ht="25" customHeight="1" spans="1:11">
      <c r="A23" s="10" t="s">
        <v>34</v>
      </c>
      <c r="B23" s="10">
        <v>24</v>
      </c>
      <c r="C23" s="10">
        <v>92</v>
      </c>
      <c r="D23" s="10">
        <f t="shared" ref="D23:D34" si="4">C23/B23</f>
        <v>3.83333333333333</v>
      </c>
      <c r="E23" s="10">
        <v>6</v>
      </c>
      <c r="F23" s="10">
        <v>2</v>
      </c>
      <c r="G23" s="10">
        <v>0</v>
      </c>
      <c r="H23" s="9">
        <f t="shared" si="1"/>
        <v>8</v>
      </c>
      <c r="I23" s="14">
        <f t="shared" si="2"/>
        <v>0.333333333333333</v>
      </c>
      <c r="J23" s="14">
        <f t="shared" si="3"/>
        <v>0.0869565217391304</v>
      </c>
      <c r="K23" s="9">
        <v>21</v>
      </c>
    </row>
    <row r="24" ht="25" customHeight="1" spans="1:11">
      <c r="A24" s="10" t="s">
        <v>35</v>
      </c>
      <c r="B24" s="10">
        <v>5</v>
      </c>
      <c r="C24" s="10">
        <v>30</v>
      </c>
      <c r="D24" s="10">
        <v>6</v>
      </c>
      <c r="E24" s="10">
        <v>0</v>
      </c>
      <c r="F24" s="10">
        <v>2.17</v>
      </c>
      <c r="G24" s="10">
        <v>0</v>
      </c>
      <c r="H24" s="9">
        <f t="shared" si="1"/>
        <v>2.17</v>
      </c>
      <c r="I24" s="14">
        <f t="shared" si="2"/>
        <v>0.434</v>
      </c>
      <c r="J24" s="14">
        <f t="shared" si="3"/>
        <v>0.0723333333333333</v>
      </c>
      <c r="K24" s="9">
        <v>22</v>
      </c>
    </row>
    <row r="25" ht="25" customHeight="1" spans="1:11">
      <c r="A25" s="10" t="s">
        <v>36</v>
      </c>
      <c r="B25" s="10">
        <v>14</v>
      </c>
      <c r="C25" s="10">
        <v>90</v>
      </c>
      <c r="D25" s="10">
        <f t="shared" si="4"/>
        <v>6.42857142857143</v>
      </c>
      <c r="E25" s="10">
        <v>6</v>
      </c>
      <c r="F25" s="10">
        <v>0</v>
      </c>
      <c r="G25" s="10">
        <v>0</v>
      </c>
      <c r="H25" s="9">
        <f t="shared" si="1"/>
        <v>6</v>
      </c>
      <c r="I25" s="14">
        <f t="shared" si="2"/>
        <v>0.428571428571429</v>
      </c>
      <c r="J25" s="14">
        <f t="shared" si="3"/>
        <v>0.0666666666666667</v>
      </c>
      <c r="K25" s="9">
        <v>23</v>
      </c>
    </row>
    <row r="26" ht="25" customHeight="1" spans="1:11">
      <c r="A26" s="10" t="s">
        <v>37</v>
      </c>
      <c r="B26" s="10">
        <v>13</v>
      </c>
      <c r="C26" s="10">
        <v>80</v>
      </c>
      <c r="D26" s="10">
        <f t="shared" si="4"/>
        <v>6.15384615384615</v>
      </c>
      <c r="E26" s="10">
        <v>3</v>
      </c>
      <c r="F26" s="10">
        <v>0.5</v>
      </c>
      <c r="G26" s="10">
        <v>0</v>
      </c>
      <c r="H26" s="9">
        <f t="shared" si="1"/>
        <v>3.5</v>
      </c>
      <c r="I26" s="14">
        <f t="shared" si="2"/>
        <v>0.269230769230769</v>
      </c>
      <c r="J26" s="14">
        <f t="shared" si="3"/>
        <v>0.04375</v>
      </c>
      <c r="K26" s="9">
        <v>24</v>
      </c>
    </row>
    <row r="27" ht="25" customHeight="1" spans="1:11">
      <c r="A27" s="10" t="s">
        <v>38</v>
      </c>
      <c r="B27" s="10">
        <v>19</v>
      </c>
      <c r="C27" s="10">
        <v>70</v>
      </c>
      <c r="D27" s="10">
        <f t="shared" si="4"/>
        <v>3.68421052631579</v>
      </c>
      <c r="E27" s="10">
        <v>3</v>
      </c>
      <c r="F27" s="10">
        <v>0</v>
      </c>
      <c r="G27" s="10">
        <v>0</v>
      </c>
      <c r="H27" s="9">
        <f t="shared" si="1"/>
        <v>3</v>
      </c>
      <c r="I27" s="14">
        <f t="shared" si="2"/>
        <v>0.157894736842105</v>
      </c>
      <c r="J27" s="14">
        <f t="shared" si="3"/>
        <v>0.0428571428571429</v>
      </c>
      <c r="K27" s="9">
        <v>25</v>
      </c>
    </row>
    <row r="28" ht="25" customHeight="1" spans="1:11">
      <c r="A28" s="10" t="s">
        <v>39</v>
      </c>
      <c r="B28" s="10">
        <v>10</v>
      </c>
      <c r="C28" s="10">
        <v>71</v>
      </c>
      <c r="D28" s="10">
        <f t="shared" si="4"/>
        <v>7.1</v>
      </c>
      <c r="E28" s="10">
        <v>3</v>
      </c>
      <c r="F28" s="10">
        <v>0</v>
      </c>
      <c r="G28" s="10">
        <v>0</v>
      </c>
      <c r="H28" s="9">
        <f t="shared" si="1"/>
        <v>3</v>
      </c>
      <c r="I28" s="14">
        <f t="shared" si="2"/>
        <v>0.3</v>
      </c>
      <c r="J28" s="14">
        <f t="shared" si="3"/>
        <v>0.0422535211267606</v>
      </c>
      <c r="K28" s="9">
        <v>26</v>
      </c>
    </row>
    <row r="29" ht="25" customHeight="1" spans="1:11">
      <c r="A29" s="10" t="s">
        <v>40</v>
      </c>
      <c r="B29" s="10">
        <v>12</v>
      </c>
      <c r="C29" s="10">
        <v>76</v>
      </c>
      <c r="D29" s="10">
        <f t="shared" si="4"/>
        <v>6.33333333333333</v>
      </c>
      <c r="E29" s="10">
        <v>3</v>
      </c>
      <c r="F29" s="10">
        <v>0</v>
      </c>
      <c r="G29" s="10">
        <v>0</v>
      </c>
      <c r="H29" s="9">
        <f t="shared" si="1"/>
        <v>3</v>
      </c>
      <c r="I29" s="14">
        <f t="shared" si="2"/>
        <v>0.25</v>
      </c>
      <c r="J29" s="14">
        <f t="shared" si="3"/>
        <v>0.0394736842105263</v>
      </c>
      <c r="K29" s="9">
        <v>27</v>
      </c>
    </row>
    <row r="30" ht="25" customHeight="1" spans="1:11">
      <c r="A30" s="10" t="s">
        <v>41</v>
      </c>
      <c r="B30" s="10">
        <v>12</v>
      </c>
      <c r="C30" s="10">
        <v>72</v>
      </c>
      <c r="D30" s="10">
        <f t="shared" si="4"/>
        <v>6</v>
      </c>
      <c r="E30" s="10">
        <v>0</v>
      </c>
      <c r="F30" s="10">
        <v>2.5</v>
      </c>
      <c r="G30" s="10">
        <v>0</v>
      </c>
      <c r="H30" s="9">
        <f t="shared" si="1"/>
        <v>2.5</v>
      </c>
      <c r="I30" s="14">
        <f t="shared" si="2"/>
        <v>0.208333333333333</v>
      </c>
      <c r="J30" s="14">
        <f t="shared" si="3"/>
        <v>0.0347222222222222</v>
      </c>
      <c r="K30" s="9">
        <v>28</v>
      </c>
    </row>
    <row r="31" ht="41" customHeight="1" spans="1:11">
      <c r="A31" s="10" t="s">
        <v>42</v>
      </c>
      <c r="B31" s="10">
        <v>6</v>
      </c>
      <c r="C31" s="10">
        <v>34</v>
      </c>
      <c r="D31" s="10">
        <f t="shared" si="4"/>
        <v>5.66666666666667</v>
      </c>
      <c r="E31" s="10">
        <v>0</v>
      </c>
      <c r="F31" s="10">
        <v>0.5</v>
      </c>
      <c r="G31" s="10">
        <v>0</v>
      </c>
      <c r="H31" s="9">
        <f t="shared" si="1"/>
        <v>0.5</v>
      </c>
      <c r="I31" s="14">
        <f t="shared" si="2"/>
        <v>0.0833333333333333</v>
      </c>
      <c r="J31" s="14">
        <f t="shared" si="3"/>
        <v>0.0147058823529412</v>
      </c>
      <c r="K31" s="9">
        <v>29</v>
      </c>
    </row>
    <row r="32" ht="25" customHeight="1" spans="1:11">
      <c r="A32" s="10" t="s">
        <v>43</v>
      </c>
      <c r="B32" s="10">
        <v>19</v>
      </c>
      <c r="C32" s="10">
        <v>110</v>
      </c>
      <c r="D32" s="10">
        <f t="shared" si="4"/>
        <v>5.78947368421053</v>
      </c>
      <c r="E32" s="10">
        <v>0</v>
      </c>
      <c r="F32" s="10">
        <v>1</v>
      </c>
      <c r="G32" s="10">
        <v>0</v>
      </c>
      <c r="H32" s="9">
        <f t="shared" si="1"/>
        <v>1</v>
      </c>
      <c r="I32" s="14">
        <f t="shared" si="2"/>
        <v>0.0526315789473684</v>
      </c>
      <c r="J32" s="14">
        <f t="shared" si="3"/>
        <v>0.00909090909090909</v>
      </c>
      <c r="K32" s="9">
        <v>30</v>
      </c>
    </row>
    <row r="33" ht="25" customHeight="1" spans="1:11">
      <c r="A33" s="10" t="s">
        <v>44</v>
      </c>
      <c r="B33" s="10">
        <v>19</v>
      </c>
      <c r="C33" s="10">
        <v>80</v>
      </c>
      <c r="D33" s="10">
        <f t="shared" si="4"/>
        <v>4.21052631578947</v>
      </c>
      <c r="E33" s="10">
        <v>0</v>
      </c>
      <c r="F33" s="10">
        <v>0.5</v>
      </c>
      <c r="G33" s="10">
        <v>0</v>
      </c>
      <c r="H33" s="9">
        <f t="shared" si="1"/>
        <v>0.5</v>
      </c>
      <c r="I33" s="14">
        <f t="shared" si="2"/>
        <v>0.0263157894736842</v>
      </c>
      <c r="J33" s="14">
        <f t="shared" si="3"/>
        <v>0.00625</v>
      </c>
      <c r="K33" s="9">
        <v>31</v>
      </c>
    </row>
    <row r="34" ht="25" customHeight="1" spans="1:11">
      <c r="A34" s="10" t="s">
        <v>45</v>
      </c>
      <c r="B34" s="10">
        <v>14</v>
      </c>
      <c r="C34" s="10">
        <v>88</v>
      </c>
      <c r="D34" s="10">
        <f t="shared" si="4"/>
        <v>6.28571428571429</v>
      </c>
      <c r="E34" s="10">
        <v>0</v>
      </c>
      <c r="F34" s="10">
        <v>0.5</v>
      </c>
      <c r="G34" s="10">
        <v>0</v>
      </c>
      <c r="H34" s="9">
        <f t="shared" si="1"/>
        <v>0.5</v>
      </c>
      <c r="I34" s="14">
        <f t="shared" si="2"/>
        <v>0.0357142857142857</v>
      </c>
      <c r="J34" s="14">
        <f t="shared" si="3"/>
        <v>0.00568181818181818</v>
      </c>
      <c r="K34" s="9">
        <v>32</v>
      </c>
    </row>
    <row r="35" ht="25" customHeight="1" spans="1:11">
      <c r="A35" s="10" t="s">
        <v>46</v>
      </c>
      <c r="B35" s="12">
        <v>16</v>
      </c>
      <c r="C35" s="12">
        <v>70</v>
      </c>
      <c r="D35" s="12">
        <v>4.375</v>
      </c>
      <c r="E35" s="10">
        <v>0</v>
      </c>
      <c r="F35" s="10">
        <v>0</v>
      </c>
      <c r="G35" s="10">
        <v>0</v>
      </c>
      <c r="H35" s="9">
        <f t="shared" si="1"/>
        <v>0</v>
      </c>
      <c r="I35" s="14">
        <f t="shared" si="2"/>
        <v>0</v>
      </c>
      <c r="J35" s="14">
        <f t="shared" si="3"/>
        <v>0</v>
      </c>
      <c r="K35" s="9">
        <v>33</v>
      </c>
    </row>
    <row r="36" ht="25" customHeight="1" spans="1:11">
      <c r="A36" s="10" t="s">
        <v>47</v>
      </c>
      <c r="B36" s="12">
        <v>5</v>
      </c>
      <c r="C36" s="12">
        <v>30</v>
      </c>
      <c r="D36" s="12">
        <v>6</v>
      </c>
      <c r="E36" s="10">
        <v>0</v>
      </c>
      <c r="F36" s="10">
        <v>0</v>
      </c>
      <c r="G36" s="10">
        <v>0</v>
      </c>
      <c r="H36" s="9">
        <f t="shared" si="1"/>
        <v>0</v>
      </c>
      <c r="I36" s="14">
        <f t="shared" si="2"/>
        <v>0</v>
      </c>
      <c r="J36" s="14">
        <f t="shared" si="3"/>
        <v>0</v>
      </c>
      <c r="K36" s="9">
        <v>34</v>
      </c>
    </row>
    <row r="37" ht="25" customHeight="1" spans="1:11">
      <c r="A37" s="10" t="s">
        <v>48</v>
      </c>
      <c r="B37" s="12">
        <v>10</v>
      </c>
      <c r="C37" s="12">
        <v>22</v>
      </c>
      <c r="D37" s="12">
        <v>2.2</v>
      </c>
      <c r="E37" s="10">
        <v>0</v>
      </c>
      <c r="F37" s="10">
        <v>0</v>
      </c>
      <c r="G37" s="10">
        <v>0</v>
      </c>
      <c r="H37" s="9">
        <f t="shared" si="1"/>
        <v>0</v>
      </c>
      <c r="I37" s="14">
        <f t="shared" si="2"/>
        <v>0</v>
      </c>
      <c r="J37" s="14">
        <f t="shared" si="3"/>
        <v>0</v>
      </c>
      <c r="K37" s="9">
        <v>35</v>
      </c>
    </row>
  </sheetData>
  <mergeCells count="1">
    <mergeCell ref="A1:K1"/>
  </mergeCells>
  <pageMargins left="0.75" right="0.75" top="1" bottom="1" header="0.5" footer="0.5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2020-02-26T08:20:00Z</dcterms:created>
  <dc:creator>Administrator</dc:creator>
  <lastModifiedBy>黑黑小镇</lastModifiedBy>
  <dcterms:modified xsi:type="dcterms:W3CDTF">2022-01-29T04:24:35Z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CA120F4CB68E4365BDA967EEACCA0BC3</vt:lpwstr>
  </property>
</Properties>
</file>